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ER TRIMESTRE  2019 TITULO V\FINANCIERO -CONTABLE\"/>
    </mc:Choice>
  </mc:AlternateContent>
  <bookViews>
    <workbookView xWindow="0" yWindow="0" windowWidth="20730" windowHeight="10080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D59" i="3" s="1"/>
  <c r="C56" i="3"/>
  <c r="D49" i="3"/>
  <c r="C49" i="3"/>
  <c r="D43" i="3"/>
  <c r="C43" i="3"/>
  <c r="D39" i="3"/>
  <c r="C39" i="3"/>
  <c r="D29" i="3"/>
  <c r="C29" i="3"/>
  <c r="D25" i="3"/>
  <c r="C25" i="3"/>
  <c r="C59" i="3" s="1"/>
  <c r="D15" i="3"/>
  <c r="C15" i="3"/>
  <c r="D12" i="3"/>
  <c r="C12" i="3"/>
  <c r="C22" i="3" l="1"/>
  <c r="C61" i="3" s="1"/>
  <c r="D22" i="3"/>
  <c r="D61" i="3" s="1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<sst xmlns="http://schemas.openxmlformats.org/spreadsheetml/2006/main" count="74" uniqueCount="58">
  <si>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</si>
  <si>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</si>
  <si>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</si>
  <si>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</si>
  <si>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</si>
  <si>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</si>
  <si>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</si>
  <si>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</si>
  <si>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</si>
  <si>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</si>
  <si>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</si>
  <si>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</si>
  <si>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</si>
  <si>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</si>
  <si>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</si>
  <si>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</si>
  <si>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</si>
  <si>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</si>
  <si>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</si>
  <si>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</si>
  <si>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</si>
  <si>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</si>
  <si>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</si>
  <si>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</si>
  <si>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</si>
  <si>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</si>
  <si>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</si>
  <si>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</si>
  <si>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</si>
  <si>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</si>
  <si>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</si>
  <si>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</si>
  <si>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</si>
  <si>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</si>
  <si>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</si>
  <si>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</si>
  <si>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</si>
  <si>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</si>
  <si>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</si>
  <si>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</si>
  <si>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</si>
  <si>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</si>
  <si>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</si>
  <si>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</si>
  <si>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</si>
  <si>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</si>
  <si>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</si>
  <si>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</si>
  <si>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</si>
  <si>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</si>
  <si>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</si>
  <si>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</si>
  <si>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</si>
  <si>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</si>
  <si>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</si>
  <si>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</si>
  <si>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JUNTA MUNICIPAL DE AGUA POTABLE Y ALCANTARILLADO DE SAN FELIPE, GTO.
ESTADO DE ACTIVIDADES
DEL 01 DE ENERO AL 30 DE SEPTIEMBRE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</si>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</sst>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topLeftCell="A37" workbookViewId="0">
      <selection activeCell="A63" sqref="A63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2019</v>
      </c>
      <c r="D2" s="10">
        <v>2018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27691299.139999997</v>
      </c>
      <c r="D4" s="28">
        <f>SUM(D5:D11)</f>
        <v>32591305.109999999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27311023.059999999</v>
      </c>
      <c r="D8" s="30">
        <v>31855316.010000002</v>
      </c>
      <c r="E8" s="31">
        <v>4140</v>
      </c>
    </row>
    <row r="9" spans="1:5" x14ac:dyDescent="0.2">
      <c r="A9" s="19"/>
      <c r="B9" s="20" t="s">
        <v>47</v>
      </c>
      <c r="C9" s="29">
        <v>37155.83</v>
      </c>
      <c r="D9" s="30">
        <v>306551.27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429437.83</v>
      </c>
      <c r="E10" s="31">
        <v>4160</v>
      </c>
    </row>
    <row r="11" spans="1:5" x14ac:dyDescent="0.2">
      <c r="A11" s="19"/>
      <c r="B11" s="20" t="s">
        <v>49</v>
      </c>
      <c r="C11" s="29">
        <v>343120.25</v>
      </c>
      <c r="D11" s="30">
        <v>0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0</v>
      </c>
      <c r="D12" s="28">
        <f>SUM(D13:D14)</f>
        <v>551187.76</v>
      </c>
      <c r="E12" s="31" t="s">
        <v>55</v>
      </c>
    </row>
    <row r="13" spans="1:5" ht="22.5" x14ac:dyDescent="0.2">
      <c r="A13" s="19"/>
      <c r="B13" s="26" t="s">
        <v>51</v>
      </c>
      <c r="C13" s="29">
        <v>0</v>
      </c>
      <c r="D13" s="30">
        <v>551187.76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218637.9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218637.9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27909937.039999995</v>
      </c>
      <c r="D22" s="3">
        <f>SUM(D4+D12+D15)</f>
        <v>33142492.870000001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18019252.120000001</v>
      </c>
      <c r="D25" s="28">
        <f>SUM(D26:D28)</f>
        <v>22546020.530000001</v>
      </c>
      <c r="E25" s="31" t="s">
        <v>55</v>
      </c>
    </row>
    <row r="26" spans="1:5" x14ac:dyDescent="0.2">
      <c r="A26" s="19"/>
      <c r="B26" s="20" t="s">
        <v>37</v>
      </c>
      <c r="C26" s="29">
        <v>8424487.5199999996</v>
      </c>
      <c r="D26" s="30">
        <v>11054024.539999999</v>
      </c>
      <c r="E26" s="31">
        <v>5110</v>
      </c>
    </row>
    <row r="27" spans="1:5" x14ac:dyDescent="0.2">
      <c r="A27" s="19"/>
      <c r="B27" s="20" t="s">
        <v>16</v>
      </c>
      <c r="C27" s="29">
        <v>1989429.15</v>
      </c>
      <c r="D27" s="30">
        <v>2340296.92</v>
      </c>
      <c r="E27" s="31">
        <v>5120</v>
      </c>
    </row>
    <row r="28" spans="1:5" x14ac:dyDescent="0.2">
      <c r="A28" s="19"/>
      <c r="B28" s="20" t="s">
        <v>17</v>
      </c>
      <c r="C28" s="29">
        <v>7605335.4500000002</v>
      </c>
      <c r="D28" s="30">
        <v>9151699.0700000003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0</v>
      </c>
      <c r="D29" s="28">
        <f>SUM(D30:D38)</f>
        <v>0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0</v>
      </c>
      <c r="D33" s="30">
        <v>0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720000</v>
      </c>
      <c r="D39" s="28">
        <f>SUM(D40:D42)</f>
        <v>9000000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720000</v>
      </c>
      <c r="D42" s="30">
        <v>9000000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253817.59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253817.59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18739252.120000001</v>
      </c>
      <c r="D59" s="3">
        <f>SUM(D56+D49+D43+D39+D29+D25)</f>
        <v>31799838.120000001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9170684.9199999943</v>
      </c>
      <c r="D61" s="28">
        <f>D22-D59</f>
        <v>1342654.75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 t="s">
        <v>57</v>
      </c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Isela</cp:lastModifiedBy>
  <cp:lastPrinted>2018-03-04T05:17:13Z</cp:lastPrinted>
  <dcterms:created xsi:type="dcterms:W3CDTF">2012-12-11T20:29:16Z</dcterms:created>
  <dcterms:modified xsi:type="dcterms:W3CDTF">2019-11-04T21:25:02Z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